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6320062E-FEBB-4E46-B75B-92418382CB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AcpOsSummary (9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" l="1"/>
  <c r="C37" i="1"/>
</calcChain>
</file>

<file path=xl/sharedStrings.xml><?xml version="1.0" encoding="utf-8"?>
<sst xmlns="http://schemas.openxmlformats.org/spreadsheetml/2006/main" count="69" uniqueCount="64">
  <si>
    <t>Bank-wise ACP (Priority Sector) OUTSTANDING &amp; NPA Report of Meghalaya as on date 31-12-2021</t>
  </si>
  <si>
    <t>(Amount in Rs. Lakhs)</t>
  </si>
  <si>
    <t>Sl No.</t>
  </si>
  <si>
    <t>BankName</t>
  </si>
  <si>
    <t>Total Agri (PS) O/S No.</t>
  </si>
  <si>
    <t>Total Agri (PS) O/S Amt.</t>
  </si>
  <si>
    <t>Tot Agri (PS) NPA No.</t>
  </si>
  <si>
    <t>Tot Agri (PS) NPA Amt.</t>
  </si>
  <si>
    <t>Agri NPA Amt %</t>
  </si>
  <si>
    <t>Total MSME (PS) O/S No.</t>
  </si>
  <si>
    <t>Total MSME (PS) O/S Amt.</t>
  </si>
  <si>
    <t>Tot MSME (PS) NPA No.</t>
  </si>
  <si>
    <t>Tot MSME (PS) NPA Amt.</t>
  </si>
  <si>
    <t>MSME NPA Amt %</t>
  </si>
  <si>
    <t>Total Other PS O/S No.</t>
  </si>
  <si>
    <t>Total Other PS O/S Amt.</t>
  </si>
  <si>
    <t>Tot Other (PS) NPA No.</t>
  </si>
  <si>
    <t>Tot Other (PS) NPA Amt.</t>
  </si>
  <si>
    <t>OTHER(PS) NPA Amt %</t>
  </si>
  <si>
    <t>Total PS O/S No.</t>
  </si>
  <si>
    <t>Total PS O/S Amt.</t>
  </si>
  <si>
    <t>Total PSA NPA No.</t>
  </si>
  <si>
    <t>Total PSA NPA Amt.</t>
  </si>
  <si>
    <t>TOTAL PSA NPA Amt %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</si>
  <si>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</si>
  <si>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</si>
  <si>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</si>
  <si>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</si>
  <si>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</si>
  <si>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</si>
  <si>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</si>
  <si>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</si>
  <si>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</si>
  <si>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</si>
  <si>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</si>
  <si>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</si>
  <si>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</si>
  <si>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</si>
  <si>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</si>
  <si>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</si>
  <si>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</si>
  <si>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</si>
  <si>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</si>
  <si>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</si>
  <si>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</si>
  <si>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</si>
  <si>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</si>
  <si>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</si>
  <si>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</si>
  <si>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</si>
  <si>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</si>
  <si>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</si>
  <si>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</si>
  <si>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</si>
  <si>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</si>
  <si>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</si>
  <si>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</si>
  <si>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</si>
  <si>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Co-op</t>
  </si>
  <si>
    <t>Banks</t>
  </si>
  <si>
    <t>NEDFI</t>
  </si>
  <si>
    <t>RIDF</t>
  </si>
  <si>
    <t>Grand</t>
  </si>
  <si>
    <t>Total no of 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</si>
</sst>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2" fontId="0" fillId="0" borderId="12" xfId="0" applyNumberFormat="1" applyBorder="1" applyAlignment="1">
      <alignment wrapText="1"/>
    </xf>
    <xf numFmtId="2" fontId="0" fillId="0" borderId="10" xfId="0" applyNumberFormat="1" applyBorder="1" applyAlignment="1">
      <alignment wrapText="1"/>
    </xf>
    <xf numFmtId="2" fontId="16" fillId="0" borderId="10" xfId="0" applyNumberFormat="1" applyFont="1" applyBorder="1" applyAlignment="1">
      <alignment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showGridLines="0" tabSelected="1" workbookViewId="0">
      <selection activeCell="L14" sqref="L14"/>
    </sheetView>
  </sheetViews>
  <sheetFormatPr defaultColWidth="9.5703125" defaultRowHeight="15" x14ac:dyDescent="0.25"/>
  <cols>
    <col min="1" max="1" width="8.28515625" style="17" customWidth="1"/>
    <col min="2" max="2" width="8.28515625" customWidth="1"/>
    <col min="3" max="3" width="10.42578125" customWidth="1"/>
    <col min="20" max="20" width="10.5703125" bestFit="1" customWidth="1"/>
  </cols>
  <sheetData>
    <row r="1" spans="1:23" ht="15.75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15.75" customHeight="1" x14ac:dyDescent="0.25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s="3" customFormat="1" ht="60" x14ac:dyDescent="0.25">
      <c r="A3" s="5" t="s">
        <v>2</v>
      </c>
      <c r="B3" s="5" t="s">
        <v>3</v>
      </c>
      <c r="C3" s="5" t="s">
        <v>63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x14ac:dyDescent="0.25">
      <c r="A4" s="7">
        <v>1</v>
      </c>
      <c r="B4" s="4" t="s">
        <v>24</v>
      </c>
      <c r="C4" s="6">
        <v>8</v>
      </c>
      <c r="D4" s="4">
        <v>603</v>
      </c>
      <c r="E4" s="12">
        <v>530.36</v>
      </c>
      <c r="F4" s="4">
        <v>42</v>
      </c>
      <c r="G4" s="12">
        <v>28.35</v>
      </c>
      <c r="H4" s="12">
        <v>5.35</v>
      </c>
      <c r="I4" s="4">
        <v>1481</v>
      </c>
      <c r="J4" s="12">
        <v>12479.37</v>
      </c>
      <c r="K4" s="4">
        <v>204</v>
      </c>
      <c r="L4" s="12">
        <v>604.58000000000004</v>
      </c>
      <c r="M4" s="12">
        <v>4.84</v>
      </c>
      <c r="N4" s="4">
        <v>341</v>
      </c>
      <c r="O4" s="12">
        <v>2896.59</v>
      </c>
      <c r="P4" s="4">
        <v>9</v>
      </c>
      <c r="Q4" s="12">
        <v>51.69</v>
      </c>
      <c r="R4" s="12">
        <v>1.78</v>
      </c>
      <c r="S4" s="4">
        <v>2425</v>
      </c>
      <c r="T4" s="12">
        <v>15906.32</v>
      </c>
      <c r="U4" s="4">
        <v>255</v>
      </c>
      <c r="V4" s="12">
        <v>684.62</v>
      </c>
      <c r="W4" s="12">
        <v>4.3</v>
      </c>
    </row>
    <row r="5" spans="1:23" x14ac:dyDescent="0.25">
      <c r="A5" s="8">
        <v>2</v>
      </c>
      <c r="B5" s="1" t="s">
        <v>25</v>
      </c>
      <c r="C5" s="7">
        <v>4</v>
      </c>
      <c r="D5" s="1">
        <v>245</v>
      </c>
      <c r="E5" s="13">
        <v>351.59</v>
      </c>
      <c r="F5" s="1">
        <v>37</v>
      </c>
      <c r="G5" s="13">
        <v>46.58</v>
      </c>
      <c r="H5" s="13">
        <v>13.25</v>
      </c>
      <c r="I5" s="1">
        <v>1303</v>
      </c>
      <c r="J5" s="13">
        <v>3158</v>
      </c>
      <c r="K5" s="1">
        <v>221</v>
      </c>
      <c r="L5" s="13">
        <v>1140.08</v>
      </c>
      <c r="M5" s="13">
        <v>36.1</v>
      </c>
      <c r="N5" s="1">
        <v>44</v>
      </c>
      <c r="O5" s="13">
        <v>178.31</v>
      </c>
      <c r="P5" s="1">
        <v>1</v>
      </c>
      <c r="Q5" s="13">
        <v>4.01</v>
      </c>
      <c r="R5" s="13">
        <v>2.25</v>
      </c>
      <c r="S5" s="1">
        <v>1592</v>
      </c>
      <c r="T5" s="13">
        <v>3687.9</v>
      </c>
      <c r="U5" s="1">
        <v>259</v>
      </c>
      <c r="V5" s="13">
        <v>1190.67</v>
      </c>
      <c r="W5" s="13">
        <v>32.29</v>
      </c>
    </row>
    <row r="6" spans="1:23" x14ac:dyDescent="0.25">
      <c r="A6" s="8">
        <v>3</v>
      </c>
      <c r="B6" s="1" t="s">
        <v>26</v>
      </c>
      <c r="C6" s="8">
        <v>1</v>
      </c>
      <c r="D6" s="1">
        <v>0</v>
      </c>
      <c r="E6" s="13">
        <v>0</v>
      </c>
      <c r="F6" s="1">
        <v>0</v>
      </c>
      <c r="G6" s="13">
        <v>0</v>
      </c>
      <c r="H6" s="13">
        <v>0</v>
      </c>
      <c r="I6" s="1">
        <v>192</v>
      </c>
      <c r="J6" s="13">
        <v>390.26</v>
      </c>
      <c r="K6" s="1">
        <v>3</v>
      </c>
      <c r="L6" s="13">
        <v>0.78</v>
      </c>
      <c r="M6" s="13">
        <v>0.2</v>
      </c>
      <c r="N6" s="1">
        <v>11</v>
      </c>
      <c r="O6" s="13">
        <v>149.53</v>
      </c>
      <c r="P6" s="1">
        <v>0</v>
      </c>
      <c r="Q6" s="13">
        <v>0</v>
      </c>
      <c r="R6" s="13">
        <v>0</v>
      </c>
      <c r="S6" s="1">
        <v>203</v>
      </c>
      <c r="T6" s="13">
        <v>539.79</v>
      </c>
      <c r="U6" s="1">
        <v>3</v>
      </c>
      <c r="V6" s="13">
        <v>0.78</v>
      </c>
      <c r="W6" s="13">
        <v>0.14000000000000001</v>
      </c>
    </row>
    <row r="7" spans="1:23" x14ac:dyDescent="0.25">
      <c r="A7" s="8">
        <v>4</v>
      </c>
      <c r="B7" s="1" t="s">
        <v>27</v>
      </c>
      <c r="C7" s="8">
        <v>14</v>
      </c>
      <c r="D7" s="1">
        <v>816</v>
      </c>
      <c r="E7" s="13">
        <v>1881.7</v>
      </c>
      <c r="F7" s="1">
        <v>70</v>
      </c>
      <c r="G7" s="13">
        <v>106.35</v>
      </c>
      <c r="H7" s="13">
        <v>5.65</v>
      </c>
      <c r="I7" s="1">
        <v>2758</v>
      </c>
      <c r="J7" s="13">
        <v>7820.69</v>
      </c>
      <c r="K7" s="1">
        <v>334</v>
      </c>
      <c r="L7" s="13">
        <v>1206.6199999999999</v>
      </c>
      <c r="M7" s="13">
        <v>15.43</v>
      </c>
      <c r="N7" s="1">
        <v>241</v>
      </c>
      <c r="O7" s="13">
        <v>1228.24</v>
      </c>
      <c r="P7" s="1">
        <v>6</v>
      </c>
      <c r="Q7" s="13">
        <v>16.489999999999998</v>
      </c>
      <c r="R7" s="13">
        <v>1.34</v>
      </c>
      <c r="S7" s="1">
        <v>3815</v>
      </c>
      <c r="T7" s="13">
        <v>10930.63</v>
      </c>
      <c r="U7" s="1">
        <v>410</v>
      </c>
      <c r="V7" s="13">
        <v>1329.46</v>
      </c>
      <c r="W7" s="13">
        <v>12.16</v>
      </c>
    </row>
    <row r="8" spans="1:23" x14ac:dyDescent="0.25">
      <c r="A8" s="8">
        <v>5</v>
      </c>
      <c r="B8" s="1" t="s">
        <v>28</v>
      </c>
      <c r="C8" s="8">
        <v>8</v>
      </c>
      <c r="D8" s="1">
        <v>318</v>
      </c>
      <c r="E8" s="13">
        <v>578.87</v>
      </c>
      <c r="F8" s="1">
        <v>108</v>
      </c>
      <c r="G8" s="13">
        <v>38.5</v>
      </c>
      <c r="H8" s="13">
        <v>6.65</v>
      </c>
      <c r="I8" s="1">
        <v>556</v>
      </c>
      <c r="J8" s="13">
        <v>1554.26</v>
      </c>
      <c r="K8" s="1">
        <v>153</v>
      </c>
      <c r="L8" s="13">
        <v>102.71</v>
      </c>
      <c r="M8" s="13">
        <v>6.61</v>
      </c>
      <c r="N8" s="1">
        <v>127</v>
      </c>
      <c r="O8" s="13">
        <v>1141.3800000000001</v>
      </c>
      <c r="P8" s="1">
        <v>1</v>
      </c>
      <c r="Q8" s="13">
        <v>0.62</v>
      </c>
      <c r="R8" s="13">
        <v>0.05</v>
      </c>
      <c r="S8" s="1">
        <v>1001</v>
      </c>
      <c r="T8" s="13">
        <v>3274.51</v>
      </c>
      <c r="U8" s="1">
        <v>262</v>
      </c>
      <c r="V8" s="13">
        <v>141.83000000000001</v>
      </c>
      <c r="W8" s="13">
        <v>4.33</v>
      </c>
    </row>
    <row r="9" spans="1:23" x14ac:dyDescent="0.25">
      <c r="A9" s="8">
        <v>6</v>
      </c>
      <c r="B9" s="1" t="s">
        <v>29</v>
      </c>
      <c r="C9" s="8">
        <v>4</v>
      </c>
      <c r="D9" s="1">
        <v>147</v>
      </c>
      <c r="E9" s="13">
        <v>2047.9</v>
      </c>
      <c r="F9" s="1">
        <v>108</v>
      </c>
      <c r="G9" s="13">
        <v>2029.06</v>
      </c>
      <c r="H9" s="13">
        <v>99.08</v>
      </c>
      <c r="I9" s="1">
        <v>398</v>
      </c>
      <c r="J9" s="13">
        <v>3109.89</v>
      </c>
      <c r="K9" s="1">
        <v>97</v>
      </c>
      <c r="L9" s="13">
        <v>196</v>
      </c>
      <c r="M9" s="13">
        <v>6.3</v>
      </c>
      <c r="N9" s="1">
        <v>55</v>
      </c>
      <c r="O9" s="13">
        <v>487.97</v>
      </c>
      <c r="P9" s="1">
        <v>3</v>
      </c>
      <c r="Q9" s="13">
        <v>45.83</v>
      </c>
      <c r="R9" s="13">
        <v>9.39</v>
      </c>
      <c r="S9" s="1">
        <v>600</v>
      </c>
      <c r="T9" s="13">
        <v>5645.76</v>
      </c>
      <c r="U9" s="1">
        <v>208</v>
      </c>
      <c r="V9" s="13">
        <v>2270.89</v>
      </c>
      <c r="W9" s="13">
        <v>40.22</v>
      </c>
    </row>
    <row r="10" spans="1:23" x14ac:dyDescent="0.25">
      <c r="A10" s="8">
        <v>7</v>
      </c>
      <c r="B10" s="1" t="s">
        <v>30</v>
      </c>
      <c r="C10" s="8">
        <v>3</v>
      </c>
      <c r="D10" s="1">
        <v>7</v>
      </c>
      <c r="E10" s="13">
        <v>814.11</v>
      </c>
      <c r="F10" s="1">
        <v>2</v>
      </c>
      <c r="G10" s="13">
        <v>803.07</v>
      </c>
      <c r="H10" s="13">
        <v>98.64</v>
      </c>
      <c r="I10" s="1">
        <v>296</v>
      </c>
      <c r="J10" s="13">
        <v>2777.02</v>
      </c>
      <c r="K10" s="1">
        <v>14</v>
      </c>
      <c r="L10" s="13">
        <v>123.91</v>
      </c>
      <c r="M10" s="13">
        <v>4.46</v>
      </c>
      <c r="N10" s="1">
        <v>90</v>
      </c>
      <c r="O10" s="13">
        <v>856.25</v>
      </c>
      <c r="P10" s="1">
        <v>0</v>
      </c>
      <c r="Q10" s="13">
        <v>0</v>
      </c>
      <c r="R10" s="13">
        <v>0</v>
      </c>
      <c r="S10" s="1">
        <v>393</v>
      </c>
      <c r="T10" s="13">
        <v>4447.38</v>
      </c>
      <c r="U10" s="1">
        <v>16</v>
      </c>
      <c r="V10" s="13">
        <v>926.98</v>
      </c>
      <c r="W10" s="13">
        <v>20.84</v>
      </c>
    </row>
    <row r="11" spans="1:23" x14ac:dyDescent="0.25">
      <c r="A11" s="8">
        <v>8</v>
      </c>
      <c r="B11" s="1" t="s">
        <v>31</v>
      </c>
      <c r="C11" s="8">
        <v>25</v>
      </c>
      <c r="D11" s="1">
        <v>2546</v>
      </c>
      <c r="E11" s="13">
        <v>5175.09</v>
      </c>
      <c r="F11" s="1">
        <v>477</v>
      </c>
      <c r="G11" s="13">
        <v>846.47</v>
      </c>
      <c r="H11" s="13">
        <v>16.36</v>
      </c>
      <c r="I11" s="1">
        <v>2252</v>
      </c>
      <c r="J11" s="13">
        <v>10281.299999999999</v>
      </c>
      <c r="K11" s="1">
        <v>378</v>
      </c>
      <c r="L11" s="13">
        <v>2940.25</v>
      </c>
      <c r="M11" s="13">
        <v>28.6</v>
      </c>
      <c r="N11" s="1">
        <v>788</v>
      </c>
      <c r="O11" s="13">
        <v>9715.64</v>
      </c>
      <c r="P11" s="1">
        <v>27</v>
      </c>
      <c r="Q11" s="13">
        <v>269.81</v>
      </c>
      <c r="R11" s="13">
        <v>2.78</v>
      </c>
      <c r="S11" s="1">
        <v>5586</v>
      </c>
      <c r="T11" s="13">
        <v>25172.03</v>
      </c>
      <c r="U11" s="1">
        <v>882</v>
      </c>
      <c r="V11" s="13">
        <v>4056.53</v>
      </c>
      <c r="W11" s="13">
        <v>16.12</v>
      </c>
    </row>
    <row r="12" spans="1:23" x14ac:dyDescent="0.25">
      <c r="A12" s="8">
        <v>9</v>
      </c>
      <c r="B12" s="1" t="s">
        <v>32</v>
      </c>
      <c r="C12" s="8">
        <v>1</v>
      </c>
      <c r="D12" s="1">
        <v>0</v>
      </c>
      <c r="E12" s="13">
        <v>0</v>
      </c>
      <c r="F12" s="1">
        <v>0</v>
      </c>
      <c r="G12" s="13">
        <v>0</v>
      </c>
      <c r="H12" s="13">
        <v>0</v>
      </c>
      <c r="I12" s="1">
        <v>83</v>
      </c>
      <c r="J12" s="13">
        <v>165.47</v>
      </c>
      <c r="K12" s="1">
        <v>16</v>
      </c>
      <c r="L12" s="13">
        <v>16.850000000000001</v>
      </c>
      <c r="M12" s="13">
        <v>10.18</v>
      </c>
      <c r="N12" s="1">
        <v>1</v>
      </c>
      <c r="O12" s="13">
        <v>4.76</v>
      </c>
      <c r="P12" s="1">
        <v>1</v>
      </c>
      <c r="Q12" s="13">
        <v>1.81</v>
      </c>
      <c r="R12" s="13">
        <v>38.03</v>
      </c>
      <c r="S12" s="1">
        <v>84</v>
      </c>
      <c r="T12" s="13">
        <v>170.23</v>
      </c>
      <c r="U12" s="1">
        <v>17</v>
      </c>
      <c r="V12" s="13">
        <v>18.66</v>
      </c>
      <c r="W12" s="13">
        <v>10.96</v>
      </c>
    </row>
    <row r="13" spans="1:23" x14ac:dyDescent="0.25">
      <c r="A13" s="8">
        <v>10</v>
      </c>
      <c r="B13" s="1" t="s">
        <v>33</v>
      </c>
      <c r="C13" s="8">
        <v>107</v>
      </c>
      <c r="D13" s="1">
        <v>45912</v>
      </c>
      <c r="E13" s="13">
        <v>27922.7</v>
      </c>
      <c r="F13" s="1">
        <v>31000</v>
      </c>
      <c r="G13" s="13">
        <v>16458.080000000002</v>
      </c>
      <c r="H13" s="13">
        <v>58.94</v>
      </c>
      <c r="I13" s="1">
        <v>6784</v>
      </c>
      <c r="J13" s="13">
        <v>126709.19</v>
      </c>
      <c r="K13" s="1">
        <v>1556</v>
      </c>
      <c r="L13" s="13">
        <v>3136.34</v>
      </c>
      <c r="M13" s="13">
        <v>2.48</v>
      </c>
      <c r="N13" s="1">
        <v>5066</v>
      </c>
      <c r="O13" s="13">
        <v>35829.97</v>
      </c>
      <c r="P13" s="1">
        <v>80</v>
      </c>
      <c r="Q13" s="13">
        <v>260.63</v>
      </c>
      <c r="R13" s="13">
        <v>0.73</v>
      </c>
      <c r="S13" s="1">
        <v>57762</v>
      </c>
      <c r="T13" s="13">
        <v>190461.86</v>
      </c>
      <c r="U13" s="1">
        <v>32636</v>
      </c>
      <c r="V13" s="13">
        <v>19855.05</v>
      </c>
      <c r="W13" s="13">
        <v>10.42</v>
      </c>
    </row>
    <row r="14" spans="1:23" x14ac:dyDescent="0.25">
      <c r="A14" s="8">
        <v>11</v>
      </c>
      <c r="B14" s="1" t="s">
        <v>34</v>
      </c>
      <c r="C14" s="8">
        <v>7</v>
      </c>
      <c r="D14" s="1">
        <v>50</v>
      </c>
      <c r="E14" s="13">
        <v>24.78</v>
      </c>
      <c r="F14" s="1">
        <v>23</v>
      </c>
      <c r="G14" s="13">
        <v>14.4</v>
      </c>
      <c r="H14" s="13">
        <v>58.11</v>
      </c>
      <c r="I14" s="1">
        <v>594</v>
      </c>
      <c r="J14" s="13">
        <v>3326.82</v>
      </c>
      <c r="K14" s="1">
        <v>138</v>
      </c>
      <c r="L14" s="13">
        <v>1025.9000000000001</v>
      </c>
      <c r="M14" s="13">
        <v>30.84</v>
      </c>
      <c r="N14" s="1">
        <v>84</v>
      </c>
      <c r="O14" s="13">
        <v>355.28</v>
      </c>
      <c r="P14" s="1">
        <v>14</v>
      </c>
      <c r="Q14" s="13">
        <v>17.440000000000001</v>
      </c>
      <c r="R14" s="13">
        <v>4.91</v>
      </c>
      <c r="S14" s="1">
        <v>728</v>
      </c>
      <c r="T14" s="13">
        <v>3706.88</v>
      </c>
      <c r="U14" s="1">
        <v>175</v>
      </c>
      <c r="V14" s="13">
        <v>1057.74</v>
      </c>
      <c r="W14" s="13">
        <v>28.53</v>
      </c>
    </row>
    <row r="15" spans="1:23" x14ac:dyDescent="0.25">
      <c r="A15" s="8">
        <v>12</v>
      </c>
      <c r="B15" s="1" t="s">
        <v>35</v>
      </c>
      <c r="C15" s="8">
        <v>9</v>
      </c>
      <c r="D15" s="1">
        <v>245</v>
      </c>
      <c r="E15" s="13">
        <v>881.87</v>
      </c>
      <c r="F15" s="1">
        <v>40</v>
      </c>
      <c r="G15" s="13">
        <v>20.09</v>
      </c>
      <c r="H15" s="13">
        <v>2.2799999999999998</v>
      </c>
      <c r="I15" s="1">
        <v>1033</v>
      </c>
      <c r="J15" s="13">
        <v>4885.1499999999996</v>
      </c>
      <c r="K15" s="1">
        <v>228</v>
      </c>
      <c r="L15" s="13">
        <v>240.24</v>
      </c>
      <c r="M15" s="13">
        <v>4.92</v>
      </c>
      <c r="N15" s="1">
        <v>125</v>
      </c>
      <c r="O15" s="13">
        <v>563.63</v>
      </c>
      <c r="P15" s="1">
        <v>6</v>
      </c>
      <c r="Q15" s="13">
        <v>12.83</v>
      </c>
      <c r="R15" s="13">
        <v>2.2799999999999998</v>
      </c>
      <c r="S15" s="1">
        <v>1403</v>
      </c>
      <c r="T15" s="13">
        <v>6330.65</v>
      </c>
      <c r="U15" s="1">
        <v>274</v>
      </c>
      <c r="V15" s="13">
        <v>273.16000000000003</v>
      </c>
      <c r="W15" s="13">
        <v>4.3099999999999996</v>
      </c>
    </row>
    <row r="16" spans="1:23" x14ac:dyDescent="0.25">
      <c r="A16" s="9" t="s">
        <v>36</v>
      </c>
      <c r="B16" s="2" t="s">
        <v>37</v>
      </c>
      <c r="C16" s="9">
        <v>191</v>
      </c>
      <c r="D16" s="2">
        <v>50889</v>
      </c>
      <c r="E16" s="14">
        <v>40208.97</v>
      </c>
      <c r="F16" s="2">
        <v>31907</v>
      </c>
      <c r="G16" s="14">
        <v>20390.95</v>
      </c>
      <c r="H16" s="14">
        <v>50.71</v>
      </c>
      <c r="I16" s="2">
        <v>17730</v>
      </c>
      <c r="J16" s="14">
        <v>176657.42</v>
      </c>
      <c r="K16" s="2">
        <v>3342</v>
      </c>
      <c r="L16" s="14">
        <v>10734.26</v>
      </c>
      <c r="M16" s="14">
        <v>6.08</v>
      </c>
      <c r="N16" s="2">
        <v>6973</v>
      </c>
      <c r="O16" s="14">
        <v>53407.55</v>
      </c>
      <c r="P16" s="2">
        <v>148</v>
      </c>
      <c r="Q16" s="14">
        <v>681.16</v>
      </c>
      <c r="R16" s="14">
        <v>1.28</v>
      </c>
      <c r="S16" s="2">
        <v>75592</v>
      </c>
      <c r="T16" s="14">
        <v>270273.94</v>
      </c>
      <c r="U16" s="2">
        <v>35397</v>
      </c>
      <c r="V16" s="14">
        <v>31806.37</v>
      </c>
      <c r="W16" s="14">
        <v>11.77</v>
      </c>
    </row>
    <row r="17" spans="1:23" x14ac:dyDescent="0.25">
      <c r="A17" s="8">
        <v>1</v>
      </c>
      <c r="B17" s="1" t="s">
        <v>38</v>
      </c>
      <c r="C17" s="8">
        <v>10</v>
      </c>
      <c r="D17" s="1">
        <v>111</v>
      </c>
      <c r="E17" s="13">
        <v>229.37</v>
      </c>
      <c r="F17" s="1">
        <v>0</v>
      </c>
      <c r="G17" s="13">
        <v>0</v>
      </c>
      <c r="H17" s="13">
        <v>0</v>
      </c>
      <c r="I17" s="1">
        <v>53</v>
      </c>
      <c r="J17" s="13">
        <v>2896.19</v>
      </c>
      <c r="K17" s="1">
        <v>0</v>
      </c>
      <c r="L17" s="13">
        <v>0</v>
      </c>
      <c r="M17" s="13">
        <v>0</v>
      </c>
      <c r="N17" s="1">
        <v>346</v>
      </c>
      <c r="O17" s="13">
        <v>332.18</v>
      </c>
      <c r="P17" s="1">
        <v>24</v>
      </c>
      <c r="Q17" s="13">
        <v>0.81</v>
      </c>
      <c r="R17" s="13">
        <v>0.24</v>
      </c>
      <c r="S17" s="1">
        <v>510</v>
      </c>
      <c r="T17" s="13">
        <v>3457.74</v>
      </c>
      <c r="U17" s="1">
        <v>24</v>
      </c>
      <c r="V17" s="13">
        <v>0.81</v>
      </c>
      <c r="W17" s="13">
        <v>0.02</v>
      </c>
    </row>
    <row r="18" spans="1:23" x14ac:dyDescent="0.25">
      <c r="A18" s="8">
        <v>2</v>
      </c>
      <c r="B18" s="1" t="s">
        <v>39</v>
      </c>
      <c r="C18" s="8">
        <v>8</v>
      </c>
      <c r="D18" s="1">
        <v>1567</v>
      </c>
      <c r="E18" s="13">
        <v>589.37</v>
      </c>
      <c r="F18" s="1">
        <v>223</v>
      </c>
      <c r="G18" s="13">
        <v>93.29</v>
      </c>
      <c r="H18" s="13">
        <v>15.83</v>
      </c>
      <c r="I18" s="1">
        <v>1</v>
      </c>
      <c r="J18" s="13">
        <v>2.08</v>
      </c>
      <c r="K18" s="1">
        <v>0</v>
      </c>
      <c r="L18" s="13">
        <v>0</v>
      </c>
      <c r="M18" s="13">
        <v>0</v>
      </c>
      <c r="N18" s="1">
        <v>9569</v>
      </c>
      <c r="O18" s="13">
        <v>2556.39</v>
      </c>
      <c r="P18" s="1">
        <v>1026</v>
      </c>
      <c r="Q18" s="13">
        <v>277.85000000000002</v>
      </c>
      <c r="R18" s="13">
        <v>10.87</v>
      </c>
      <c r="S18" s="1">
        <v>11137</v>
      </c>
      <c r="T18" s="13">
        <v>3147.84</v>
      </c>
      <c r="U18" s="1">
        <v>1249</v>
      </c>
      <c r="V18" s="13">
        <v>371.14</v>
      </c>
      <c r="W18" s="13">
        <v>11.79</v>
      </c>
    </row>
    <row r="19" spans="1:23" x14ac:dyDescent="0.25">
      <c r="A19" s="8">
        <v>3</v>
      </c>
      <c r="B19" s="1" t="s">
        <v>40</v>
      </c>
      <c r="C19" s="8">
        <v>2</v>
      </c>
      <c r="D19" s="1">
        <v>78</v>
      </c>
      <c r="E19" s="13">
        <v>232.26</v>
      </c>
      <c r="F19" s="1">
        <v>0</v>
      </c>
      <c r="G19" s="13">
        <v>0</v>
      </c>
      <c r="H19" s="13">
        <v>0</v>
      </c>
      <c r="I19" s="1">
        <v>1</v>
      </c>
      <c r="J19" s="13">
        <v>397.07</v>
      </c>
      <c r="K19" s="1">
        <v>0</v>
      </c>
      <c r="L19" s="13">
        <v>0</v>
      </c>
      <c r="M19" s="13">
        <v>0</v>
      </c>
      <c r="N19" s="1">
        <v>12</v>
      </c>
      <c r="O19" s="13">
        <v>31.46</v>
      </c>
      <c r="P19" s="1">
        <v>7</v>
      </c>
      <c r="Q19" s="13">
        <v>3.37</v>
      </c>
      <c r="R19" s="13">
        <v>10.71</v>
      </c>
      <c r="S19" s="1">
        <v>91</v>
      </c>
      <c r="T19" s="13">
        <v>660.79</v>
      </c>
      <c r="U19" s="1">
        <v>7</v>
      </c>
      <c r="V19" s="13">
        <v>3.37</v>
      </c>
      <c r="W19" s="13">
        <v>0.51</v>
      </c>
    </row>
    <row r="20" spans="1:23" x14ac:dyDescent="0.25">
      <c r="A20" s="8">
        <v>4</v>
      </c>
      <c r="B20" s="1" t="s">
        <v>41</v>
      </c>
      <c r="C20" s="8">
        <v>20</v>
      </c>
      <c r="D20" s="1">
        <v>3356</v>
      </c>
      <c r="E20" s="13">
        <v>542.12</v>
      </c>
      <c r="F20" s="1">
        <v>504</v>
      </c>
      <c r="G20" s="13">
        <v>53.07</v>
      </c>
      <c r="H20" s="13">
        <v>9.7899999999999991</v>
      </c>
      <c r="I20" s="1">
        <v>1088</v>
      </c>
      <c r="J20" s="13">
        <v>7620.68</v>
      </c>
      <c r="K20" s="1">
        <v>53</v>
      </c>
      <c r="L20" s="13">
        <v>251.04</v>
      </c>
      <c r="M20" s="13">
        <v>3.29</v>
      </c>
      <c r="N20" s="1">
        <v>3156</v>
      </c>
      <c r="O20" s="13">
        <v>575.47</v>
      </c>
      <c r="P20" s="1">
        <v>172</v>
      </c>
      <c r="Q20" s="13">
        <v>17.309999999999999</v>
      </c>
      <c r="R20" s="13">
        <v>3.01</v>
      </c>
      <c r="S20" s="1">
        <v>7600</v>
      </c>
      <c r="T20" s="13">
        <v>8738.27</v>
      </c>
      <c r="U20" s="1">
        <v>729</v>
      </c>
      <c r="V20" s="13">
        <v>321.42</v>
      </c>
      <c r="W20" s="13">
        <v>3.68</v>
      </c>
    </row>
    <row r="21" spans="1:23" x14ac:dyDescent="0.25">
      <c r="A21" s="8">
        <v>5</v>
      </c>
      <c r="B21" s="1" t="s">
        <v>42</v>
      </c>
      <c r="C21" s="8">
        <v>13</v>
      </c>
      <c r="D21" s="1">
        <v>37</v>
      </c>
      <c r="E21" s="13">
        <v>86.48</v>
      </c>
      <c r="F21" s="1">
        <v>0</v>
      </c>
      <c r="G21" s="13">
        <v>0</v>
      </c>
      <c r="H21" s="13">
        <v>0</v>
      </c>
      <c r="I21" s="1">
        <v>48</v>
      </c>
      <c r="J21" s="13">
        <v>1067.24</v>
      </c>
      <c r="K21" s="1">
        <v>4</v>
      </c>
      <c r="L21" s="13">
        <v>13.6</v>
      </c>
      <c r="M21" s="13">
        <v>1.27</v>
      </c>
      <c r="N21" s="1">
        <v>23</v>
      </c>
      <c r="O21" s="13">
        <v>277.38</v>
      </c>
      <c r="P21" s="1">
        <v>1</v>
      </c>
      <c r="Q21" s="13">
        <v>4.46</v>
      </c>
      <c r="R21" s="13">
        <v>1.61</v>
      </c>
      <c r="S21" s="1">
        <v>108</v>
      </c>
      <c r="T21" s="13">
        <v>1431.1</v>
      </c>
      <c r="U21" s="1">
        <v>5</v>
      </c>
      <c r="V21" s="13">
        <v>18.059999999999999</v>
      </c>
      <c r="W21" s="13">
        <v>1.26</v>
      </c>
    </row>
    <row r="22" spans="1:23" x14ac:dyDescent="0.25">
      <c r="A22" s="8">
        <v>6</v>
      </c>
      <c r="B22" s="1" t="s">
        <v>43</v>
      </c>
      <c r="C22" s="8">
        <v>2</v>
      </c>
      <c r="D22" s="1">
        <v>14</v>
      </c>
      <c r="E22" s="13">
        <v>209.8</v>
      </c>
      <c r="F22" s="1">
        <v>1</v>
      </c>
      <c r="G22" s="13">
        <v>0.73</v>
      </c>
      <c r="H22" s="13">
        <v>0.35</v>
      </c>
      <c r="I22" s="1">
        <v>179</v>
      </c>
      <c r="J22" s="13">
        <v>3005.8</v>
      </c>
      <c r="K22" s="1">
        <v>62</v>
      </c>
      <c r="L22" s="13">
        <v>308.72000000000003</v>
      </c>
      <c r="M22" s="13">
        <v>10.27</v>
      </c>
      <c r="N22" s="1">
        <v>34</v>
      </c>
      <c r="O22" s="13">
        <v>366.82</v>
      </c>
      <c r="P22" s="1">
        <v>1</v>
      </c>
      <c r="Q22" s="13">
        <v>8.17</v>
      </c>
      <c r="R22" s="13">
        <v>2.23</v>
      </c>
      <c r="S22" s="1">
        <v>227</v>
      </c>
      <c r="T22" s="13">
        <v>3582.42</v>
      </c>
      <c r="U22" s="1">
        <v>64</v>
      </c>
      <c r="V22" s="13">
        <v>317.62</v>
      </c>
      <c r="W22" s="13">
        <v>8.8699999999999992</v>
      </c>
    </row>
    <row r="23" spans="1:23" x14ac:dyDescent="0.25">
      <c r="A23" s="8">
        <v>7</v>
      </c>
      <c r="B23" s="1" t="s">
        <v>44</v>
      </c>
      <c r="C23" s="8">
        <v>1</v>
      </c>
      <c r="D23" s="1">
        <v>0</v>
      </c>
      <c r="E23" s="13">
        <v>0</v>
      </c>
      <c r="F23" s="1">
        <v>0</v>
      </c>
      <c r="G23" s="13">
        <v>0</v>
      </c>
      <c r="H23" s="13">
        <v>0</v>
      </c>
      <c r="I23" s="1">
        <v>0</v>
      </c>
      <c r="J23" s="13">
        <v>0</v>
      </c>
      <c r="K23" s="1">
        <v>0</v>
      </c>
      <c r="L23" s="13">
        <v>0</v>
      </c>
      <c r="M23" s="13"/>
      <c r="N23" s="1">
        <v>0</v>
      </c>
      <c r="O23" s="13">
        <v>0</v>
      </c>
      <c r="P23" s="1">
        <v>0</v>
      </c>
      <c r="Q23" s="13">
        <v>0</v>
      </c>
      <c r="R23" s="13">
        <v>0</v>
      </c>
      <c r="S23" s="1">
        <v>0</v>
      </c>
      <c r="T23" s="13">
        <v>0</v>
      </c>
      <c r="U23" s="1">
        <v>0</v>
      </c>
      <c r="V23" s="13">
        <v>0</v>
      </c>
      <c r="W23" s="13">
        <v>0</v>
      </c>
    </row>
    <row r="24" spans="1:23" x14ac:dyDescent="0.25">
      <c r="A24" s="8">
        <v>8</v>
      </c>
      <c r="B24" s="1" t="s">
        <v>45</v>
      </c>
      <c r="C24" s="8">
        <v>4</v>
      </c>
      <c r="D24" s="1">
        <v>11</v>
      </c>
      <c r="E24" s="13">
        <v>109.25</v>
      </c>
      <c r="F24" s="1">
        <v>0</v>
      </c>
      <c r="G24" s="13">
        <v>0</v>
      </c>
      <c r="H24" s="13">
        <v>0</v>
      </c>
      <c r="I24" s="1">
        <v>529</v>
      </c>
      <c r="J24" s="13">
        <v>5629.73</v>
      </c>
      <c r="K24" s="1">
        <v>3</v>
      </c>
      <c r="L24" s="13">
        <v>21.54</v>
      </c>
      <c r="M24" s="13">
        <v>0.38</v>
      </c>
      <c r="N24" s="1">
        <v>0</v>
      </c>
      <c r="O24" s="13">
        <v>0</v>
      </c>
      <c r="P24" s="1">
        <v>0</v>
      </c>
      <c r="Q24" s="13">
        <v>0</v>
      </c>
      <c r="R24" s="13">
        <v>0</v>
      </c>
      <c r="S24" s="1">
        <v>540</v>
      </c>
      <c r="T24" s="13">
        <v>5738.98</v>
      </c>
      <c r="U24" s="1">
        <v>3</v>
      </c>
      <c r="V24" s="13">
        <v>21.54</v>
      </c>
      <c r="W24" s="13">
        <v>0.38</v>
      </c>
    </row>
    <row r="25" spans="1:23" x14ac:dyDescent="0.25">
      <c r="A25" s="8">
        <v>9</v>
      </c>
      <c r="B25" s="1" t="s">
        <v>46</v>
      </c>
      <c r="C25" s="8">
        <v>1</v>
      </c>
      <c r="D25" s="1">
        <v>0</v>
      </c>
      <c r="E25" s="13">
        <v>0</v>
      </c>
      <c r="F25" s="1">
        <v>0</v>
      </c>
      <c r="G25" s="13">
        <v>0</v>
      </c>
      <c r="H25" s="13">
        <v>0</v>
      </c>
      <c r="I25" s="1">
        <v>0</v>
      </c>
      <c r="J25" s="13">
        <v>0</v>
      </c>
      <c r="K25" s="1">
        <v>0</v>
      </c>
      <c r="L25" s="13">
        <v>0</v>
      </c>
      <c r="M25" s="13"/>
      <c r="N25" s="1">
        <v>0</v>
      </c>
      <c r="O25" s="13">
        <v>0</v>
      </c>
      <c r="P25" s="1">
        <v>0</v>
      </c>
      <c r="Q25" s="13">
        <v>0</v>
      </c>
      <c r="R25" s="13">
        <v>0</v>
      </c>
      <c r="S25" s="1">
        <v>0</v>
      </c>
      <c r="T25" s="13">
        <v>0</v>
      </c>
      <c r="U25" s="1">
        <v>0</v>
      </c>
      <c r="V25" s="13">
        <v>0</v>
      </c>
      <c r="W25" s="13">
        <v>0</v>
      </c>
    </row>
    <row r="26" spans="1:23" x14ac:dyDescent="0.25">
      <c r="A26" s="8">
        <v>10</v>
      </c>
      <c r="B26" s="1" t="s">
        <v>47</v>
      </c>
      <c r="C26" s="8">
        <v>8</v>
      </c>
      <c r="D26" s="1">
        <v>789</v>
      </c>
      <c r="E26" s="13">
        <v>199.21</v>
      </c>
      <c r="F26" s="1">
        <v>64</v>
      </c>
      <c r="G26" s="13">
        <v>12.16</v>
      </c>
      <c r="H26" s="13">
        <v>6.1</v>
      </c>
      <c r="I26" s="1">
        <v>6568</v>
      </c>
      <c r="J26" s="13">
        <v>2717.22</v>
      </c>
      <c r="K26" s="1">
        <v>715</v>
      </c>
      <c r="L26" s="13">
        <v>119.81</v>
      </c>
      <c r="M26" s="13">
        <v>4.41</v>
      </c>
      <c r="N26" s="1">
        <v>0</v>
      </c>
      <c r="O26" s="13">
        <v>0</v>
      </c>
      <c r="P26" s="1">
        <v>0</v>
      </c>
      <c r="Q26" s="13">
        <v>0</v>
      </c>
      <c r="R26" s="13">
        <v>0</v>
      </c>
      <c r="S26" s="1">
        <v>7357</v>
      </c>
      <c r="T26" s="13">
        <v>2916.43</v>
      </c>
      <c r="U26" s="1">
        <v>779</v>
      </c>
      <c r="V26" s="13">
        <v>131.97</v>
      </c>
      <c r="W26" s="13">
        <v>4.53</v>
      </c>
    </row>
    <row r="27" spans="1:23" x14ac:dyDescent="0.25">
      <c r="A27" s="8">
        <v>11</v>
      </c>
      <c r="B27" s="1" t="s">
        <v>48</v>
      </c>
      <c r="C27" s="8">
        <v>1</v>
      </c>
      <c r="D27" s="1">
        <v>11</v>
      </c>
      <c r="E27" s="13">
        <v>21.76</v>
      </c>
      <c r="F27" s="1">
        <v>0</v>
      </c>
      <c r="G27" s="13">
        <v>0</v>
      </c>
      <c r="H27" s="13">
        <v>0</v>
      </c>
      <c r="I27" s="1">
        <v>10</v>
      </c>
      <c r="J27" s="13">
        <v>57.11</v>
      </c>
      <c r="K27" s="1">
        <v>0</v>
      </c>
      <c r="L27" s="13">
        <v>0</v>
      </c>
      <c r="M27" s="13">
        <v>0</v>
      </c>
      <c r="N27" s="1">
        <v>0</v>
      </c>
      <c r="O27" s="13">
        <v>0</v>
      </c>
      <c r="P27" s="1">
        <v>0</v>
      </c>
      <c r="Q27" s="13">
        <v>0</v>
      </c>
      <c r="R27" s="13">
        <v>0</v>
      </c>
      <c r="S27" s="1">
        <v>21</v>
      </c>
      <c r="T27" s="13">
        <v>78.87</v>
      </c>
      <c r="U27" s="1">
        <v>0</v>
      </c>
      <c r="V27" s="13">
        <v>0</v>
      </c>
      <c r="W27" s="13">
        <v>0</v>
      </c>
    </row>
    <row r="28" spans="1:23" x14ac:dyDescent="0.25">
      <c r="A28" s="8">
        <v>12</v>
      </c>
      <c r="B28" s="1" t="s">
        <v>49</v>
      </c>
      <c r="C28" s="8">
        <v>1</v>
      </c>
      <c r="D28" s="1">
        <v>355</v>
      </c>
      <c r="E28" s="13">
        <v>123.32</v>
      </c>
      <c r="F28" s="1">
        <v>92</v>
      </c>
      <c r="G28" s="13">
        <v>8.26</v>
      </c>
      <c r="H28" s="13">
        <v>6.7</v>
      </c>
      <c r="I28" s="1">
        <v>342</v>
      </c>
      <c r="J28" s="13">
        <v>182.65</v>
      </c>
      <c r="K28" s="1">
        <v>0</v>
      </c>
      <c r="L28" s="13">
        <v>0</v>
      </c>
      <c r="M28" s="13">
        <v>0</v>
      </c>
      <c r="N28" s="1">
        <v>3836</v>
      </c>
      <c r="O28" s="13">
        <v>886.82</v>
      </c>
      <c r="P28" s="1">
        <v>559</v>
      </c>
      <c r="Q28" s="13">
        <v>59.2</v>
      </c>
      <c r="R28" s="13">
        <v>6.68</v>
      </c>
      <c r="S28" s="1">
        <v>4533</v>
      </c>
      <c r="T28" s="13">
        <v>1192.79</v>
      </c>
      <c r="U28" s="1">
        <v>651</v>
      </c>
      <c r="V28" s="13">
        <v>67.459999999999994</v>
      </c>
      <c r="W28" s="13">
        <v>5.66</v>
      </c>
    </row>
    <row r="29" spans="1:23" x14ac:dyDescent="0.25">
      <c r="A29" s="8">
        <v>13</v>
      </c>
      <c r="B29" s="1" t="s">
        <v>50</v>
      </c>
      <c r="C29" s="8">
        <v>1</v>
      </c>
      <c r="D29" s="1">
        <v>0</v>
      </c>
      <c r="E29" s="13">
        <v>0</v>
      </c>
      <c r="F29" s="1">
        <v>0</v>
      </c>
      <c r="G29" s="13">
        <v>0</v>
      </c>
      <c r="H29" s="13">
        <v>0</v>
      </c>
      <c r="I29" s="1">
        <v>1</v>
      </c>
      <c r="J29" s="13">
        <v>100.33</v>
      </c>
      <c r="K29" s="1">
        <v>0</v>
      </c>
      <c r="L29" s="13">
        <v>0</v>
      </c>
      <c r="M29" s="13">
        <v>0</v>
      </c>
      <c r="N29" s="1">
        <v>0</v>
      </c>
      <c r="O29" s="13">
        <v>0</v>
      </c>
      <c r="P29" s="1">
        <v>0</v>
      </c>
      <c r="Q29" s="13">
        <v>0</v>
      </c>
      <c r="R29" s="13">
        <v>0</v>
      </c>
      <c r="S29" s="1">
        <v>1</v>
      </c>
      <c r="T29" s="13">
        <v>100.33</v>
      </c>
      <c r="U29" s="1">
        <v>0</v>
      </c>
      <c r="V29" s="13">
        <v>0</v>
      </c>
      <c r="W29" s="13">
        <v>0</v>
      </c>
    </row>
    <row r="30" spans="1:23" x14ac:dyDescent="0.25">
      <c r="A30" s="9" t="s">
        <v>51</v>
      </c>
      <c r="B30" s="2" t="s">
        <v>37</v>
      </c>
      <c r="C30" s="9">
        <v>72</v>
      </c>
      <c r="D30" s="2">
        <v>6329</v>
      </c>
      <c r="E30" s="14">
        <v>2342.94</v>
      </c>
      <c r="F30" s="2">
        <v>884</v>
      </c>
      <c r="G30" s="14">
        <v>167.51</v>
      </c>
      <c r="H30" s="14">
        <v>7.15</v>
      </c>
      <c r="I30" s="2">
        <v>8820</v>
      </c>
      <c r="J30" s="14">
        <v>23676.1</v>
      </c>
      <c r="K30" s="2">
        <v>837</v>
      </c>
      <c r="L30" s="14">
        <v>714.71</v>
      </c>
      <c r="M30" s="14">
        <v>3.02</v>
      </c>
      <c r="N30" s="2">
        <v>16976</v>
      </c>
      <c r="O30" s="14">
        <v>5026.5200000000004</v>
      </c>
      <c r="P30" s="2">
        <v>1790</v>
      </c>
      <c r="Q30" s="14">
        <v>371.17</v>
      </c>
      <c r="R30" s="14">
        <v>7.38</v>
      </c>
      <c r="S30" s="2">
        <v>32125</v>
      </c>
      <c r="T30" s="14">
        <v>31045.56</v>
      </c>
      <c r="U30" s="2">
        <v>3511</v>
      </c>
      <c r="V30" s="14">
        <v>1253.3900000000001</v>
      </c>
      <c r="W30" s="14">
        <v>4.04</v>
      </c>
    </row>
    <row r="31" spans="1:23" x14ac:dyDescent="0.25">
      <c r="A31" s="8">
        <v>1</v>
      </c>
      <c r="B31" s="1" t="s">
        <v>52</v>
      </c>
      <c r="C31" s="8">
        <v>90</v>
      </c>
      <c r="D31" s="1">
        <v>32860</v>
      </c>
      <c r="E31" s="13">
        <v>17016.34</v>
      </c>
      <c r="F31" s="1">
        <v>1895</v>
      </c>
      <c r="G31" s="13">
        <v>871.7</v>
      </c>
      <c r="H31" s="13">
        <v>5.12</v>
      </c>
      <c r="I31" s="1">
        <v>11897</v>
      </c>
      <c r="J31" s="13">
        <v>23105.89</v>
      </c>
      <c r="K31" s="1">
        <v>1777</v>
      </c>
      <c r="L31" s="13">
        <v>4864.29</v>
      </c>
      <c r="M31" s="13">
        <v>21.05</v>
      </c>
      <c r="N31" s="1">
        <v>1892</v>
      </c>
      <c r="O31" s="13">
        <v>11896.51</v>
      </c>
      <c r="P31" s="1">
        <v>476</v>
      </c>
      <c r="Q31" s="13">
        <v>2428.02</v>
      </c>
      <c r="R31" s="13">
        <v>20.41</v>
      </c>
      <c r="S31" s="1">
        <v>46649</v>
      </c>
      <c r="T31" s="13">
        <v>52018.74</v>
      </c>
      <c r="U31" s="1">
        <v>4148</v>
      </c>
      <c r="V31" s="13">
        <v>8164.01</v>
      </c>
      <c r="W31" s="13">
        <v>15.69</v>
      </c>
    </row>
    <row r="32" spans="1:23" x14ac:dyDescent="0.25">
      <c r="A32" s="9" t="s">
        <v>53</v>
      </c>
      <c r="B32" s="2" t="s">
        <v>37</v>
      </c>
      <c r="C32" s="9">
        <v>90</v>
      </c>
      <c r="D32" s="2">
        <v>32860</v>
      </c>
      <c r="E32" s="14">
        <v>17016.34</v>
      </c>
      <c r="F32" s="2">
        <v>1895</v>
      </c>
      <c r="G32" s="14">
        <v>871.7</v>
      </c>
      <c r="H32" s="14">
        <v>5.12</v>
      </c>
      <c r="I32" s="2">
        <v>11897</v>
      </c>
      <c r="J32" s="14">
        <v>23105.89</v>
      </c>
      <c r="K32" s="2">
        <v>1777</v>
      </c>
      <c r="L32" s="14">
        <v>4864.29</v>
      </c>
      <c r="M32" s="14">
        <v>21.05</v>
      </c>
      <c r="N32" s="2">
        <v>1892</v>
      </c>
      <c r="O32" s="14">
        <v>11896.51</v>
      </c>
      <c r="P32" s="2">
        <v>476</v>
      </c>
      <c r="Q32" s="14">
        <v>2428.02</v>
      </c>
      <c r="R32" s="14">
        <v>20.41</v>
      </c>
      <c r="S32" s="2">
        <v>46649</v>
      </c>
      <c r="T32" s="14">
        <v>52018.74</v>
      </c>
      <c r="U32" s="2">
        <v>4148</v>
      </c>
      <c r="V32" s="14">
        <v>8164.01</v>
      </c>
      <c r="W32" s="14">
        <v>15.69</v>
      </c>
    </row>
    <row r="33" spans="1:23" x14ac:dyDescent="0.25">
      <c r="A33" s="8">
        <v>1</v>
      </c>
      <c r="B33" s="1" t="s">
        <v>54</v>
      </c>
      <c r="C33" s="8">
        <v>2</v>
      </c>
      <c r="D33" s="1">
        <v>0</v>
      </c>
      <c r="E33" s="13">
        <v>0</v>
      </c>
      <c r="F33" s="1">
        <v>0</v>
      </c>
      <c r="G33" s="13">
        <v>0</v>
      </c>
      <c r="H33" s="13">
        <v>0</v>
      </c>
      <c r="I33" s="1">
        <v>721</v>
      </c>
      <c r="J33" s="13">
        <v>3700.91</v>
      </c>
      <c r="K33" s="1">
        <v>189</v>
      </c>
      <c r="L33" s="13">
        <v>665.01</v>
      </c>
      <c r="M33" s="13">
        <v>17.97</v>
      </c>
      <c r="N33" s="1">
        <v>248</v>
      </c>
      <c r="O33" s="13">
        <v>1330.44</v>
      </c>
      <c r="P33" s="1">
        <v>24</v>
      </c>
      <c r="Q33" s="13">
        <v>104.26</v>
      </c>
      <c r="R33" s="13">
        <v>7.84</v>
      </c>
      <c r="S33" s="1">
        <v>969</v>
      </c>
      <c r="T33" s="13">
        <v>5031.3500000000004</v>
      </c>
      <c r="U33" s="1">
        <v>213</v>
      </c>
      <c r="V33" s="13">
        <v>769.27</v>
      </c>
      <c r="W33" s="13">
        <v>15.29</v>
      </c>
    </row>
    <row r="34" spans="1:23" x14ac:dyDescent="0.25">
      <c r="A34" s="8">
        <v>2</v>
      </c>
      <c r="B34" s="1" t="s">
        <v>55</v>
      </c>
      <c r="C34" s="8">
        <v>50</v>
      </c>
      <c r="D34" s="1">
        <v>37062</v>
      </c>
      <c r="E34" s="13">
        <v>150702.91</v>
      </c>
      <c r="F34" s="1">
        <v>6398</v>
      </c>
      <c r="G34" s="13">
        <v>6860.4</v>
      </c>
      <c r="H34" s="13">
        <v>4.55</v>
      </c>
      <c r="I34" s="1">
        <v>3861</v>
      </c>
      <c r="J34" s="13">
        <v>4875.41</v>
      </c>
      <c r="K34" s="1">
        <v>702</v>
      </c>
      <c r="L34" s="13">
        <v>1241.75</v>
      </c>
      <c r="M34" s="13">
        <v>25.47</v>
      </c>
      <c r="N34" s="1">
        <v>998</v>
      </c>
      <c r="O34" s="13">
        <v>4832.47</v>
      </c>
      <c r="P34" s="1">
        <v>410</v>
      </c>
      <c r="Q34" s="13">
        <v>660.23</v>
      </c>
      <c r="R34" s="13">
        <v>13.66</v>
      </c>
      <c r="S34" s="1">
        <v>41921</v>
      </c>
      <c r="T34" s="13">
        <v>160410.79</v>
      </c>
      <c r="U34" s="1">
        <v>7510</v>
      </c>
      <c r="V34" s="13">
        <v>8762.3799999999992</v>
      </c>
      <c r="W34" s="13">
        <v>5.46</v>
      </c>
    </row>
    <row r="35" spans="1:23" x14ac:dyDescent="0.25">
      <c r="A35" s="8">
        <v>3</v>
      </c>
      <c r="B35" s="1" t="s">
        <v>56</v>
      </c>
      <c r="C35" s="8">
        <v>5</v>
      </c>
      <c r="D35" s="1">
        <v>0</v>
      </c>
      <c r="E35" s="13">
        <v>0</v>
      </c>
      <c r="F35" s="1">
        <v>0</v>
      </c>
      <c r="G35" s="13">
        <v>0</v>
      </c>
      <c r="H35" s="13">
        <v>0</v>
      </c>
      <c r="I35" s="1">
        <v>247</v>
      </c>
      <c r="J35" s="13">
        <v>1135.8599999999999</v>
      </c>
      <c r="K35" s="1">
        <v>55</v>
      </c>
      <c r="L35" s="13">
        <v>294.60000000000002</v>
      </c>
      <c r="M35" s="13">
        <v>25.94</v>
      </c>
      <c r="N35" s="1">
        <v>3435</v>
      </c>
      <c r="O35" s="13">
        <v>3520.79</v>
      </c>
      <c r="P35" s="1">
        <v>1034</v>
      </c>
      <c r="Q35" s="13">
        <v>421.42</v>
      </c>
      <c r="R35" s="13">
        <v>11.97</v>
      </c>
      <c r="S35" s="1">
        <v>3682</v>
      </c>
      <c r="T35" s="13">
        <v>4656.6499999999996</v>
      </c>
      <c r="U35" s="1">
        <v>1089</v>
      </c>
      <c r="V35" s="13">
        <v>716.02</v>
      </c>
      <c r="W35" s="13">
        <v>15.38</v>
      </c>
    </row>
    <row r="36" spans="1:23" x14ac:dyDescent="0.25">
      <c r="A36" s="8">
        <v>4</v>
      </c>
      <c r="B36" s="1" t="s">
        <v>57</v>
      </c>
      <c r="C36" s="8">
        <v>2</v>
      </c>
      <c r="D36" s="1">
        <v>0</v>
      </c>
      <c r="E36" s="13">
        <v>0</v>
      </c>
      <c r="F36" s="1">
        <v>0</v>
      </c>
      <c r="G36" s="13">
        <v>0</v>
      </c>
      <c r="H36" s="13">
        <v>0</v>
      </c>
      <c r="I36" s="1">
        <v>138</v>
      </c>
      <c r="J36" s="13">
        <v>526.46</v>
      </c>
      <c r="K36" s="1">
        <v>138</v>
      </c>
      <c r="L36" s="13">
        <v>526.46</v>
      </c>
      <c r="M36" s="13">
        <v>100</v>
      </c>
      <c r="N36" s="1">
        <v>671</v>
      </c>
      <c r="O36" s="13">
        <v>1528.38</v>
      </c>
      <c r="P36" s="1">
        <v>671</v>
      </c>
      <c r="Q36" s="13">
        <v>1528.38</v>
      </c>
      <c r="R36" s="13">
        <v>100</v>
      </c>
      <c r="S36" s="1">
        <v>809</v>
      </c>
      <c r="T36" s="13">
        <v>2054.84</v>
      </c>
      <c r="U36" s="1">
        <v>809</v>
      </c>
      <c r="V36" s="13">
        <v>2054.84</v>
      </c>
      <c r="W36" s="13">
        <v>100</v>
      </c>
    </row>
    <row r="37" spans="1:23" x14ac:dyDescent="0.25">
      <c r="A37" s="9" t="s">
        <v>58</v>
      </c>
      <c r="B37" s="2" t="s">
        <v>37</v>
      </c>
      <c r="C37" s="10">
        <f>SUM(C33:C36)</f>
        <v>59</v>
      </c>
      <c r="D37" s="2">
        <v>37062</v>
      </c>
      <c r="E37" s="14">
        <v>150702.91</v>
      </c>
      <c r="F37" s="2">
        <v>6398</v>
      </c>
      <c r="G37" s="14">
        <v>6860.4</v>
      </c>
      <c r="H37" s="14">
        <v>4.55</v>
      </c>
      <c r="I37" s="2">
        <v>4967</v>
      </c>
      <c r="J37" s="14">
        <v>10238.64</v>
      </c>
      <c r="K37" s="2">
        <v>1084</v>
      </c>
      <c r="L37" s="14">
        <v>2727.82</v>
      </c>
      <c r="M37" s="14">
        <v>26.64</v>
      </c>
      <c r="N37" s="2">
        <v>5352</v>
      </c>
      <c r="O37" s="14">
        <v>11212.08</v>
      </c>
      <c r="P37" s="2">
        <v>2139</v>
      </c>
      <c r="Q37" s="14">
        <v>2714.29</v>
      </c>
      <c r="R37" s="14">
        <v>24.21</v>
      </c>
      <c r="S37" s="2">
        <v>47381</v>
      </c>
      <c r="T37" s="14">
        <v>172153.63</v>
      </c>
      <c r="U37" s="2">
        <v>9621</v>
      </c>
      <c r="V37" s="14">
        <v>12302.51</v>
      </c>
      <c r="W37" s="14">
        <v>7.15</v>
      </c>
    </row>
    <row r="38" spans="1:23" x14ac:dyDescent="0.25">
      <c r="A38" s="9" t="s">
        <v>59</v>
      </c>
      <c r="B38" s="2" t="s">
        <v>37</v>
      </c>
      <c r="C38" s="11">
        <f>C16+C30+C32+C37</f>
        <v>412</v>
      </c>
      <c r="D38" s="2">
        <v>127140</v>
      </c>
      <c r="E38" s="14">
        <v>210271.16</v>
      </c>
      <c r="F38" s="2">
        <v>41084</v>
      </c>
      <c r="G38" s="14">
        <v>28290.560000000001</v>
      </c>
      <c r="H38" s="14">
        <v>13.45</v>
      </c>
      <c r="I38" s="2">
        <v>43414</v>
      </c>
      <c r="J38" s="14">
        <v>233678.05</v>
      </c>
      <c r="K38" s="2">
        <v>7040</v>
      </c>
      <c r="L38" s="14">
        <v>19041.080000000002</v>
      </c>
      <c r="M38" s="14">
        <v>8.15</v>
      </c>
      <c r="N38" s="2">
        <v>31193</v>
      </c>
      <c r="O38" s="14">
        <v>81542.66</v>
      </c>
      <c r="P38" s="2">
        <v>4553</v>
      </c>
      <c r="Q38" s="14">
        <v>6194.64</v>
      </c>
      <c r="R38" s="14">
        <v>7.6</v>
      </c>
      <c r="S38" s="2">
        <v>201747</v>
      </c>
      <c r="T38" s="14">
        <v>525491.87</v>
      </c>
      <c r="U38" s="2">
        <v>52677</v>
      </c>
      <c r="V38" s="14">
        <v>53526.28</v>
      </c>
      <c r="W38" s="14">
        <v>10.19</v>
      </c>
    </row>
    <row r="39" spans="1:23" x14ac:dyDescent="0.25">
      <c r="A39" s="8">
        <v>1</v>
      </c>
      <c r="B39" s="1" t="s">
        <v>60</v>
      </c>
      <c r="C39" s="6">
        <v>1</v>
      </c>
      <c r="D39" s="1">
        <v>0</v>
      </c>
      <c r="E39" s="13">
        <v>0</v>
      </c>
      <c r="F39" s="1">
        <v>0</v>
      </c>
      <c r="G39" s="13">
        <v>0</v>
      </c>
      <c r="H39" s="13">
        <v>0</v>
      </c>
      <c r="I39" s="1">
        <v>0</v>
      </c>
      <c r="J39" s="13">
        <v>12748.36</v>
      </c>
      <c r="K39" s="1">
        <v>0</v>
      </c>
      <c r="L39" s="13">
        <v>0</v>
      </c>
      <c r="M39" s="13">
        <v>0</v>
      </c>
      <c r="N39" s="1">
        <v>0</v>
      </c>
      <c r="O39" s="13">
        <v>0</v>
      </c>
      <c r="P39" s="1">
        <v>0</v>
      </c>
      <c r="Q39" s="13">
        <v>0</v>
      </c>
      <c r="R39" s="13">
        <v>0</v>
      </c>
      <c r="S39" s="1">
        <v>0</v>
      </c>
      <c r="T39" s="13">
        <v>12748.36</v>
      </c>
      <c r="U39" s="1">
        <v>0</v>
      </c>
      <c r="V39" s="13">
        <v>0</v>
      </c>
      <c r="W39" s="13">
        <v>0</v>
      </c>
    </row>
    <row r="40" spans="1:23" x14ac:dyDescent="0.25">
      <c r="A40" s="8">
        <v>1</v>
      </c>
      <c r="B40" s="1" t="s">
        <v>61</v>
      </c>
      <c r="C40" s="8">
        <v>1</v>
      </c>
      <c r="D40" s="1">
        <v>0</v>
      </c>
      <c r="E40" s="13">
        <v>61309.919999999998</v>
      </c>
      <c r="F40" s="1">
        <v>0</v>
      </c>
      <c r="G40" s="13">
        <v>0</v>
      </c>
      <c r="H40" s="13">
        <v>0</v>
      </c>
      <c r="I40" s="1">
        <v>0</v>
      </c>
      <c r="J40" s="13">
        <v>0</v>
      </c>
      <c r="K40" s="1">
        <v>0</v>
      </c>
      <c r="L40" s="13">
        <v>0</v>
      </c>
      <c r="M40" s="13">
        <v>0</v>
      </c>
      <c r="N40" s="1">
        <v>0</v>
      </c>
      <c r="O40" s="13">
        <v>0</v>
      </c>
      <c r="P40" s="1">
        <v>0</v>
      </c>
      <c r="Q40" s="13">
        <v>0</v>
      </c>
      <c r="R40" s="13">
        <v>0</v>
      </c>
      <c r="S40" s="1">
        <v>0</v>
      </c>
      <c r="T40" s="13">
        <v>61309.919999999998</v>
      </c>
      <c r="U40" s="1">
        <v>0</v>
      </c>
      <c r="V40" s="13">
        <v>0</v>
      </c>
      <c r="W40" s="13">
        <v>0</v>
      </c>
    </row>
    <row r="41" spans="1:23" x14ac:dyDescent="0.25">
      <c r="A41" s="9" t="s">
        <v>62</v>
      </c>
      <c r="B41" s="2" t="s">
        <v>37</v>
      </c>
      <c r="C41" s="9">
        <v>414</v>
      </c>
      <c r="D41" s="2">
        <v>127140</v>
      </c>
      <c r="E41" s="14">
        <v>271581.08</v>
      </c>
      <c r="F41" s="2">
        <v>41084</v>
      </c>
      <c r="G41" s="14">
        <v>28290.560000000001</v>
      </c>
      <c r="H41" s="14">
        <v>10.42</v>
      </c>
      <c r="I41" s="2">
        <v>43414</v>
      </c>
      <c r="J41" s="14">
        <v>246426.41</v>
      </c>
      <c r="K41" s="2">
        <v>7040</v>
      </c>
      <c r="L41" s="14">
        <v>19041.080000000002</v>
      </c>
      <c r="M41" s="14">
        <v>7.73</v>
      </c>
      <c r="N41" s="2">
        <v>31193</v>
      </c>
      <c r="O41" s="14">
        <v>81542.66</v>
      </c>
      <c r="P41" s="2">
        <v>4553</v>
      </c>
      <c r="Q41" s="14">
        <v>6194.64</v>
      </c>
      <c r="R41" s="14">
        <v>7.6</v>
      </c>
      <c r="S41" s="2">
        <v>201747</v>
      </c>
      <c r="T41" s="14">
        <v>599550.15</v>
      </c>
      <c r="U41" s="2">
        <v>52677</v>
      </c>
      <c r="V41" s="14">
        <v>53526.28</v>
      </c>
      <c r="W41" s="14">
        <v>8.93</v>
      </c>
    </row>
  </sheetData>
  <mergeCells count="2">
    <mergeCell ref="A1:W1"/>
    <mergeCell ref="A2:W2"/>
  </mergeCells>
  <pageMargins left="0.75" right="0.75" top="1" bottom="1" header="0.5" footer="0.5"/>
  <pageSetup scale="55" orientation="landscape" horizontalDpi="0" verticalDpi="0" r:id="rId1"/>
  <ignoredErrors>
    <ignoredError sqref="C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BankwiseAcpOsSummary (9)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2022-02-10T07:30:07Z</dcterms:created>
  <dcterms:modified xsi:type="dcterms:W3CDTF">2022-02-22T13:06:58Z</dcterms:modified>
</cp:coreProperties>
</file>